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8415"/>
  </bookViews>
  <sheets>
    <sheet name="ผ.04" sheetId="13" r:id="rId1"/>
    <sheet name="ผ.07" sheetId="14" r:id="rId2"/>
  </sheets>
  <calcPr calcId="124519"/>
</workbook>
</file>

<file path=xl/calcChain.xml><?xml version="1.0" encoding="utf-8"?>
<calcChain xmlns="http://schemas.openxmlformats.org/spreadsheetml/2006/main">
  <c r="F54" i="13"/>
  <c r="G54"/>
  <c r="H54"/>
  <c r="E54"/>
  <c r="H26"/>
  <c r="G26"/>
  <c r="F26"/>
  <c r="E26"/>
  <c r="K12" i="14"/>
  <c r="I17"/>
  <c r="H17"/>
  <c r="G17"/>
  <c r="F17"/>
  <c r="E17"/>
  <c r="D17"/>
  <c r="C17"/>
  <c r="C18" s="1"/>
  <c r="B17"/>
  <c r="B18" s="1"/>
  <c r="K15"/>
  <c r="K17" s="1"/>
  <c r="J15"/>
  <c r="J17" s="1"/>
  <c r="I12"/>
  <c r="I18" s="1"/>
  <c r="H12"/>
  <c r="H18" s="1"/>
  <c r="G12"/>
  <c r="G18" s="1"/>
  <c r="F12"/>
  <c r="F18" s="1"/>
  <c r="E12"/>
  <c r="E18" s="1"/>
  <c r="D12"/>
  <c r="D18" s="1"/>
  <c r="C12"/>
  <c r="B12"/>
  <c r="K10"/>
  <c r="K18" s="1"/>
  <c r="J10"/>
  <c r="J12" s="1"/>
  <c r="J18" s="1"/>
</calcChain>
</file>

<file path=xl/sharedStrings.xml><?xml version="1.0" encoding="utf-8"?>
<sst xmlns="http://schemas.openxmlformats.org/spreadsheetml/2006/main" count="174" uniqueCount="103">
  <si>
    <t>วัตถุประสงค์</t>
  </si>
  <si>
    <t>เป้าหมาย</t>
  </si>
  <si>
    <t>(บาท)</t>
  </si>
  <si>
    <t>ผลลัพธ์ที่คาดว่า</t>
  </si>
  <si>
    <t>จะได้รับ</t>
  </si>
  <si>
    <t>หน่วยงาน</t>
  </si>
  <si>
    <t>รายละเอียดโครงการพัฒนา</t>
  </si>
  <si>
    <t>เทศบาลตำบลซำสูง</t>
  </si>
  <si>
    <t xml:space="preserve">1. ยุทธศาสตร์การพัฒนาเมืองและชุมชนน่าอยู่  </t>
  </si>
  <si>
    <t>ที่</t>
  </si>
  <si>
    <t>(ผลผลิตของโครงการ)</t>
  </si>
  <si>
    <t>ตัวชี้วัด</t>
  </si>
  <si>
    <t>(KPI)</t>
  </si>
  <si>
    <t>งบประมาณและที่ผ่านมา</t>
  </si>
  <si>
    <t>โครงการ</t>
  </si>
  <si>
    <t>แผนพัฒนาท้องถิ่นสี่ปี  (พ.ศ.2561 - 2564)</t>
  </si>
  <si>
    <t>ก. ยุทธศาสตร์จังหวัดที่ 5  การเพิ่มศักยภาพของเมืองเพื่อเชื่อมโยงโอกาสจากกลุ่มประเทศอนุภูมิภาคลุ่มน้ำโขง</t>
  </si>
  <si>
    <t>ข. ยุทธศาสตร์การพัฒนาของ อปท. ในเขตจังหวัดที่ 1  การพัฒนาเมืองและชุมชน</t>
  </si>
  <si>
    <t>ที่รับผิดชอบหลัก</t>
  </si>
  <si>
    <t>รวม</t>
  </si>
  <si>
    <t xml:space="preserve">  -</t>
  </si>
  <si>
    <t xml:space="preserve">  1.1  แผนงานอุตสาหกรรมและการโยธา</t>
  </si>
  <si>
    <t>กองช่าง</t>
  </si>
  <si>
    <t>ร้อยละหรือจำนวน</t>
  </si>
  <si>
    <t>ครัวเรือน ประชาชน</t>
  </si>
  <si>
    <t>ที่มีการคมนาคม</t>
  </si>
  <si>
    <t>สะดวกเพิ่มมากขึ้น</t>
  </si>
  <si>
    <t>ตามแบบแปลนของ</t>
  </si>
  <si>
    <t>ข. ยุทธศาสตร์การพัฒนาของ อปท. ในเขตจังหวัดที่  4  การบริหารจัดการทรัพยากรธรรมชาติและสิ่งแวดล้อมเพื่อการพัฒนาอย่างยั่งยืน</t>
  </si>
  <si>
    <t>ก. ยุทธศาสตร์จังหวัดที่ 3  การบริหารจัดการทรัพยากรธรรมชาติและสิ่งแวดล้อมเพื่อการพัฒนาอย่างยั่งยืน</t>
  </si>
  <si>
    <t>โครงการวางท่อส่งน้ำเพื่อ</t>
  </si>
  <si>
    <t>การเกษตร บ้านอ้อคำ</t>
  </si>
  <si>
    <t>หมู่ 4</t>
  </si>
  <si>
    <t>จำนวนครัวเรือน</t>
  </si>
  <si>
    <t>ประชาชนมีน้ำใช้ในการ</t>
  </si>
  <si>
    <t>มีน้ำใช้อย่างเพียงพอ</t>
  </si>
  <si>
    <t>เพื่อให้ประชาชนมีแหล่ง</t>
  </si>
  <si>
    <t>น้ำใช้ในการอุปโภค</t>
  </si>
  <si>
    <t>และการเกษตร</t>
  </si>
  <si>
    <t>วางท่อส่งน้ำเพื่อการเกษตร</t>
  </si>
  <si>
    <t>ขนาดท่อ คสล. เส้นผ่า</t>
  </si>
  <si>
    <t>ศูนย์กลาง 1.20 เมตร</t>
  </si>
  <si>
    <t>วางท่อยาว 854 เมตร</t>
  </si>
  <si>
    <t>พร้อมก่อสร้างถนนดิน</t>
  </si>
  <si>
    <t>หลังท่อ ขนาดกว้าง 4 เมตร</t>
  </si>
  <si>
    <t>ยาว 854 เมตร รายละเอียด</t>
  </si>
  <si>
    <t>อุปโภคและการเกษตร</t>
  </si>
  <si>
    <t>อย่างเพียงพอ</t>
  </si>
  <si>
    <t>สำหรับ  ประสานโครงการพัฒนาจังหวัด</t>
  </si>
  <si>
    <t>บัญชีสรุปโครงการพัฒนา</t>
  </si>
  <si>
    <t>แผนพัฒนาท้องถิ่นสี่ปี  (พ.ศ. 2561 - 2564)</t>
  </si>
  <si>
    <t>ยุทธศาสตร์</t>
  </si>
  <si>
    <t>ปี2561</t>
  </si>
  <si>
    <t>ปี2562</t>
  </si>
  <si>
    <t>ปี2563</t>
  </si>
  <si>
    <t>ปี2564</t>
  </si>
  <si>
    <t>รวม  4  ปี</t>
  </si>
  <si>
    <t>จำนวน</t>
  </si>
  <si>
    <t>งบประมาณ</t>
  </si>
  <si>
    <t>1) ยุทธศาสตร์การพัฒนาเมืองและชุมชนน่าอยู่</t>
  </si>
  <si>
    <t>1.1 แผนงานอุตสาหกรรมและการโยธา</t>
  </si>
  <si>
    <t>4) ยุทธศาสตร์การบริหารจัดการทรัพยากร</t>
  </si>
  <si>
    <t>ธรรมชาติและสิ่งแวดล้อม</t>
  </si>
  <si>
    <t>4.1 แผนงานอุตสาหกรรมและการโยธา</t>
  </si>
  <si>
    <t>รวมทั้งสิ้น</t>
  </si>
  <si>
    <t>โครงการก่อสร้างถนน</t>
  </si>
  <si>
    <t>เพื่อให้ประชาชนสัญจร</t>
  </si>
  <si>
    <t xml:space="preserve">ขนาดกว้าง 4.00 เมตร  </t>
  </si>
  <si>
    <t>ประชาชนสัญจรไปมาสะดวก</t>
  </si>
  <si>
    <t>คอนกรีตเสริมเหล็ก</t>
  </si>
  <si>
    <t>ไปมาสะดวกสบายและมี</t>
  </si>
  <si>
    <t xml:space="preserve">ยาว 600.00  เมตร  </t>
  </si>
  <si>
    <t>และถนนได้มาตรฐาน</t>
  </si>
  <si>
    <t>ซอยวัดป่าสันติธรรม</t>
  </si>
  <si>
    <t>ถนนที่ได้มาตรฐาน</t>
  </si>
  <si>
    <t xml:space="preserve">หนาเฉลี่ย  0.15 เมตร </t>
  </si>
  <si>
    <t>รายละเอียด ตามแบบ</t>
  </si>
  <si>
    <t>แปลนของเทศบาล</t>
  </si>
  <si>
    <t>ตำบลซำสูง</t>
  </si>
  <si>
    <t xml:space="preserve">  2  โครงการ</t>
  </si>
  <si>
    <t>4. ยุทธศาสตร์การบริหารจัดการทรัพยากรธรรมชาติและสิ่งแวดล้อม</t>
  </si>
  <si>
    <t xml:space="preserve">  4.1  แผนงานอุตสาหกรรมและการโยธา</t>
  </si>
  <si>
    <t>โครงการเจาะบ่อบาดาล</t>
  </si>
  <si>
    <t xml:space="preserve">เจาะบ่อบาดาลขนาด </t>
  </si>
  <si>
    <t>เพื่อการเกษตร</t>
  </si>
  <si>
    <t>น้ำใช้ในการอุปโภคและ</t>
  </si>
  <si>
    <t xml:space="preserve">6 นิ้ว  จำนวน 1 บ่อ </t>
  </si>
  <si>
    <t>การเกษตร</t>
  </si>
  <si>
    <t>บริเวณที่สาธารณประโยชน์</t>
  </si>
  <si>
    <t>บ้านกระนวน หมู่ 2</t>
  </si>
  <si>
    <t>โครงการก่อสร้างท่อ</t>
  </si>
  <si>
    <t>เพื่อป้องกันน้ำท่วมขัง</t>
  </si>
  <si>
    <t>ท่อระบายน้ำลอดเหลี่ยม</t>
  </si>
  <si>
    <t>น้ำไม่ท่วมขังและการระบาย</t>
  </si>
  <si>
    <t>ระบายน้ำลอดเหลี่ยม</t>
  </si>
  <si>
    <t>และทำให้การระบายน้ำ</t>
  </si>
  <si>
    <t>ขนาด 2.4x4 เมตร  ยาว</t>
  </si>
  <si>
    <t>น้ำเสียของชุมชนไหล</t>
  </si>
  <si>
    <t>ด้านหลังสถานีตำรวจภูธร</t>
  </si>
  <si>
    <t>เสียของชุมชนไหลสะดวก</t>
  </si>
  <si>
    <t>167 เมตร  รายละเอียด</t>
  </si>
  <si>
    <t>สะดวกขึ้น</t>
  </si>
  <si>
    <t>อำเภอซำสูง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</si>
</sst>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4" xfId="0" applyFont="1" applyBorder="1"/>
    <xf numFmtId="3" fontId="3" fillId="0" borderId="2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4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187" fontId="1" fillId="0" borderId="12" xfId="1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1162050</xdr:colOff>
      <xdr:row>0</xdr:row>
      <xdr:rowOff>38100</xdr:rowOff>
    </xdr:from>
    <xdr:to>
      <xdr:col>10</xdr:col>
      <xdr:colOff>771524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534400" y="381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04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1209675</xdr:colOff>
      <xdr:row>27</xdr:row>
      <xdr:rowOff>57150</xdr:rowOff>
    </xdr:from>
    <xdr:to>
      <xdr:col>10</xdr:col>
      <xdr:colOff>819149</xdr:colOff>
      <xdr:row>28</xdr:row>
      <xdr:rowOff>133350</xdr:rowOff>
    </xdr:to>
    <xdr:sp macro="" textlink="">
      <xdr:nvSpPr>
        <xdr:cNvPr id="3" name="TextBox 2"/>
        <xdr:cNvSpPr txBox="1"/>
      </xdr:nvSpPr>
      <xdr:spPr>
        <a:xfrm>
          <a:off x="8582025" y="67437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04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114300</xdr:rowOff>
    </xdr:from>
    <xdr:to>
      <xdr:col>10</xdr:col>
      <xdr:colOff>704849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8486775" y="1143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400050</xdr:colOff>
      <xdr:row>0</xdr:row>
      <xdr:rowOff>114300</xdr:rowOff>
    </xdr:from>
    <xdr:to>
      <xdr:col>10</xdr:col>
      <xdr:colOff>704849</xdr:colOff>
      <xdr:row>1</xdr:row>
      <xdr:rowOff>219075</xdr:rowOff>
    </xdr:to>
    <xdr:sp macro="" textlink="">
      <xdr:nvSpPr>
        <xdr:cNvPr id="3" name="TextBox 2"/>
        <xdr:cNvSpPr txBox="1"/>
      </xdr:nvSpPr>
      <xdr:spPr>
        <a:xfrm>
          <a:off x="8486775" y="1143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FF0000"/>
  </sheetPr>
  <dimension ref="A1:K54"/>
  <sheetViews>
    <sheetView tabSelected="1" view="pageBreakPreview" topLeftCell="A40" zoomScaleSheetLayoutView="100" workbookViewId="0">
      <selection activeCell="A54" sqref="A54:XFD54"/>
    </sheetView>
  </sheetViews>
  <sheetFormatPr defaultRowHeight="20.100000000000001" customHeight="1"/>
  <cols>
    <col min="1" max="1" width="3.7109375" style="2" customWidth="1"/>
    <col min="2" max="2" width="18.28515625" style="2" customWidth="1"/>
    <col min="3" max="3" width="17.140625" style="2" customWidth="1"/>
    <col min="4" max="4" width="18" style="2" customWidth="1"/>
    <col min="5" max="6" width="9.7109375" style="1" customWidth="1"/>
    <col min="7" max="7" width="9.7109375" style="30" customWidth="1"/>
    <col min="8" max="8" width="9.7109375" style="1" customWidth="1"/>
    <col min="9" max="9" width="14.5703125" style="9" customWidth="1"/>
    <col min="10" max="10" width="19.140625" style="2" customWidth="1"/>
    <col min="11" max="11" width="13" style="2" customWidth="1"/>
    <col min="12" max="16384" width="9.140625" style="2"/>
  </cols>
  <sheetData>
    <row r="1" spans="1:11" ht="20.100000000000001" customHeight="1">
      <c r="A1" s="63">
        <v>107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4" customFormat="1" ht="20.100000000000001" customHeight="1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" customFormat="1" ht="20.100000000000001" customHeight="1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20.100000000000001" customHeight="1">
      <c r="A4" s="59" t="s">
        <v>48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0.100000000000001" customHeight="1">
      <c r="A5" s="59" t="s">
        <v>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20.100000000000001" customHeight="1">
      <c r="A6" s="60" t="s">
        <v>16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0.100000000000001" customHeight="1">
      <c r="A7" s="60" t="s">
        <v>17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s="4" customFormat="1" ht="20.100000000000001" customHeight="1">
      <c r="A8" s="7" t="s">
        <v>8</v>
      </c>
      <c r="B8" s="7"/>
      <c r="C8" s="7"/>
      <c r="D8" s="7"/>
      <c r="E8" s="10"/>
      <c r="F8" s="10"/>
      <c r="G8" s="29"/>
      <c r="H8" s="10"/>
      <c r="I8" s="10"/>
      <c r="J8" s="10"/>
      <c r="K8" s="31"/>
    </row>
    <row r="9" spans="1:11" s="4" customFormat="1" ht="20.100000000000001" customHeight="1">
      <c r="A9" s="7" t="s">
        <v>21</v>
      </c>
      <c r="B9" s="11"/>
      <c r="C9" s="11"/>
      <c r="D9" s="11"/>
      <c r="E9" s="10"/>
      <c r="F9" s="10"/>
      <c r="G9" s="29"/>
      <c r="H9" s="10"/>
      <c r="I9" s="10"/>
      <c r="J9" s="10"/>
      <c r="K9" s="31"/>
    </row>
    <row r="10" spans="1:11" s="4" customFormat="1" ht="20.100000000000001" customHeight="1">
      <c r="A10" s="12"/>
      <c r="B10" s="13"/>
      <c r="C10" s="14"/>
      <c r="D10" s="13" t="s">
        <v>1</v>
      </c>
      <c r="E10" s="61" t="s">
        <v>13</v>
      </c>
      <c r="F10" s="61"/>
      <c r="G10" s="61"/>
      <c r="H10" s="62"/>
      <c r="I10" s="15" t="s">
        <v>11</v>
      </c>
      <c r="J10" s="16" t="s">
        <v>3</v>
      </c>
      <c r="K10" s="16" t="s">
        <v>5</v>
      </c>
    </row>
    <row r="11" spans="1:11" s="4" customFormat="1" ht="20.100000000000001" customHeight="1">
      <c r="A11" s="13" t="s">
        <v>9</v>
      </c>
      <c r="B11" s="13" t="s">
        <v>14</v>
      </c>
      <c r="C11" s="13" t="s">
        <v>0</v>
      </c>
      <c r="D11" s="13" t="s">
        <v>10</v>
      </c>
      <c r="E11" s="17">
        <v>2561</v>
      </c>
      <c r="F11" s="16">
        <v>2562</v>
      </c>
      <c r="G11" s="16">
        <v>2563</v>
      </c>
      <c r="H11" s="18">
        <v>2564</v>
      </c>
      <c r="I11" s="18" t="s">
        <v>12</v>
      </c>
      <c r="J11" s="13" t="s">
        <v>4</v>
      </c>
      <c r="K11" s="18" t="s">
        <v>18</v>
      </c>
    </row>
    <row r="12" spans="1:11" s="4" customFormat="1" ht="20.100000000000001" customHeight="1">
      <c r="A12" s="19"/>
      <c r="B12" s="19"/>
      <c r="C12" s="19"/>
      <c r="D12" s="19"/>
      <c r="E12" s="20" t="s">
        <v>2</v>
      </c>
      <c r="F12" s="21" t="s">
        <v>2</v>
      </c>
      <c r="G12" s="21" t="s">
        <v>2</v>
      </c>
      <c r="H12" s="21" t="s">
        <v>2</v>
      </c>
      <c r="I12" s="21"/>
      <c r="J12" s="22"/>
      <c r="K12" s="22"/>
    </row>
    <row r="13" spans="1:11" s="3" customFormat="1" ht="20.100000000000001" customHeight="1">
      <c r="A13" s="6">
        <v>1</v>
      </c>
      <c r="B13" s="23" t="s">
        <v>65</v>
      </c>
      <c r="C13" s="23" t="s">
        <v>66</v>
      </c>
      <c r="D13" s="23" t="s">
        <v>67</v>
      </c>
      <c r="E13" s="28">
        <v>1536000</v>
      </c>
      <c r="F13" s="28">
        <v>1536000</v>
      </c>
      <c r="G13" s="28">
        <v>1536000</v>
      </c>
      <c r="H13" s="28">
        <v>1536000</v>
      </c>
      <c r="I13" s="8" t="s">
        <v>23</v>
      </c>
      <c r="J13" s="23" t="s">
        <v>68</v>
      </c>
      <c r="K13" s="6" t="s">
        <v>22</v>
      </c>
    </row>
    <row r="14" spans="1:11" s="1" customFormat="1" ht="20.100000000000001" customHeight="1">
      <c r="A14" s="6"/>
      <c r="B14" s="23" t="s">
        <v>69</v>
      </c>
      <c r="C14" s="23" t="s">
        <v>70</v>
      </c>
      <c r="D14" s="23" t="s">
        <v>71</v>
      </c>
      <c r="E14" s="24"/>
      <c r="F14" s="25"/>
      <c r="G14" s="25"/>
      <c r="H14" s="25"/>
      <c r="I14" s="27" t="s">
        <v>24</v>
      </c>
      <c r="J14" s="23" t="s">
        <v>72</v>
      </c>
      <c r="K14" s="23"/>
    </row>
    <row r="15" spans="1:11" s="1" customFormat="1" ht="20.100000000000001" customHeight="1">
      <c r="A15" s="6"/>
      <c r="B15" s="23" t="s">
        <v>73</v>
      </c>
      <c r="C15" s="23" t="s">
        <v>74</v>
      </c>
      <c r="D15" s="23" t="s">
        <v>75</v>
      </c>
      <c r="E15" s="28"/>
      <c r="F15" s="5"/>
      <c r="G15" s="5"/>
      <c r="H15" s="5"/>
      <c r="I15" s="8" t="s">
        <v>25</v>
      </c>
      <c r="J15" s="23"/>
      <c r="K15" s="23"/>
    </row>
    <row r="16" spans="1:11" s="1" customFormat="1" ht="20.100000000000001" customHeight="1">
      <c r="A16" s="6"/>
      <c r="B16" s="23"/>
      <c r="C16" s="23"/>
      <c r="D16" s="23" t="s">
        <v>76</v>
      </c>
      <c r="E16" s="28"/>
      <c r="F16" s="6"/>
      <c r="G16" s="6"/>
      <c r="H16" s="6"/>
      <c r="I16" s="27" t="s">
        <v>26</v>
      </c>
      <c r="J16" s="23"/>
      <c r="K16" s="6"/>
    </row>
    <row r="17" spans="1:11" ht="20.100000000000001" customHeight="1">
      <c r="A17" s="6"/>
      <c r="B17" s="23"/>
      <c r="C17" s="23"/>
      <c r="D17" s="23" t="s">
        <v>77</v>
      </c>
      <c r="E17" s="28"/>
      <c r="F17" s="5"/>
      <c r="G17" s="5"/>
      <c r="H17" s="5"/>
      <c r="I17" s="27"/>
      <c r="J17" s="23"/>
      <c r="K17" s="23"/>
    </row>
    <row r="18" spans="1:11" ht="20.100000000000001" customHeight="1">
      <c r="A18" s="6"/>
      <c r="B18" s="23"/>
      <c r="C18" s="23"/>
      <c r="D18" s="23" t="s">
        <v>78</v>
      </c>
      <c r="E18" s="28"/>
      <c r="F18" s="5"/>
      <c r="G18" s="5"/>
      <c r="H18" s="5"/>
      <c r="I18" s="8"/>
      <c r="J18" s="23"/>
      <c r="K18" s="23"/>
    </row>
    <row r="19" spans="1:11" ht="20.100000000000001" customHeight="1">
      <c r="A19" s="6"/>
      <c r="B19" s="23"/>
      <c r="C19" s="26"/>
      <c r="D19" s="23"/>
      <c r="E19" s="28"/>
      <c r="F19" s="28"/>
      <c r="G19" s="28"/>
      <c r="H19" s="28"/>
      <c r="I19" s="8"/>
      <c r="J19" s="34"/>
      <c r="K19" s="6"/>
    </row>
    <row r="20" spans="1:11" ht="20.100000000000001" customHeight="1">
      <c r="A20" s="6">
        <v>2</v>
      </c>
      <c r="B20" s="23" t="s">
        <v>90</v>
      </c>
      <c r="C20" s="26" t="s">
        <v>91</v>
      </c>
      <c r="D20" s="23" t="s">
        <v>92</v>
      </c>
      <c r="E20" s="28">
        <v>4026000</v>
      </c>
      <c r="F20" s="28">
        <v>4026000</v>
      </c>
      <c r="G20" s="28">
        <v>4026000</v>
      </c>
      <c r="H20" s="28">
        <v>4026000</v>
      </c>
      <c r="I20" s="8" t="s">
        <v>23</v>
      </c>
      <c r="J20" s="34" t="s">
        <v>93</v>
      </c>
      <c r="K20" s="6" t="s">
        <v>22</v>
      </c>
    </row>
    <row r="21" spans="1:11" ht="20.100000000000001" customHeight="1">
      <c r="A21" s="6"/>
      <c r="B21" s="23" t="s">
        <v>94</v>
      </c>
      <c r="C21" s="23" t="s">
        <v>95</v>
      </c>
      <c r="D21" s="23" t="s">
        <v>96</v>
      </c>
      <c r="E21" s="24"/>
      <c r="F21" s="25"/>
      <c r="G21" s="25"/>
      <c r="H21" s="25"/>
      <c r="I21" s="27" t="s">
        <v>24</v>
      </c>
      <c r="J21" s="23" t="s">
        <v>97</v>
      </c>
      <c r="K21" s="23"/>
    </row>
    <row r="22" spans="1:11" ht="20.100000000000001" customHeight="1">
      <c r="A22" s="6"/>
      <c r="B22" s="23" t="s">
        <v>98</v>
      </c>
      <c r="C22" s="23" t="s">
        <v>99</v>
      </c>
      <c r="D22" s="23" t="s">
        <v>100</v>
      </c>
      <c r="E22" s="28"/>
      <c r="F22" s="5"/>
      <c r="G22" s="5"/>
      <c r="H22" s="5"/>
      <c r="I22" s="8" t="s">
        <v>25</v>
      </c>
      <c r="J22" s="23" t="s">
        <v>101</v>
      </c>
      <c r="K22" s="23"/>
    </row>
    <row r="23" spans="1:11" ht="20.100000000000001" customHeight="1">
      <c r="A23" s="6"/>
      <c r="B23" s="23" t="s">
        <v>102</v>
      </c>
      <c r="C23" s="23"/>
      <c r="D23" s="23" t="s">
        <v>27</v>
      </c>
      <c r="E23" s="28"/>
      <c r="F23" s="6"/>
      <c r="G23" s="6"/>
      <c r="H23" s="6"/>
      <c r="I23" s="27" t="s">
        <v>26</v>
      </c>
      <c r="J23" s="23"/>
      <c r="K23" s="23"/>
    </row>
    <row r="24" spans="1:11" ht="20.100000000000001" customHeight="1">
      <c r="A24" s="6"/>
      <c r="B24" s="23"/>
      <c r="C24" s="23"/>
      <c r="D24" s="23" t="s">
        <v>7</v>
      </c>
      <c r="E24" s="28"/>
      <c r="F24" s="5"/>
      <c r="G24" s="5"/>
      <c r="H24" s="5"/>
      <c r="I24" s="27"/>
      <c r="J24" s="23"/>
      <c r="K24" s="23"/>
    </row>
    <row r="25" spans="1:11" ht="20.100000000000001" customHeight="1">
      <c r="A25" s="6"/>
      <c r="B25" s="23"/>
      <c r="C25" s="23"/>
      <c r="D25" s="23"/>
      <c r="E25" s="24"/>
      <c r="F25" s="24"/>
      <c r="G25" s="24"/>
      <c r="H25" s="25"/>
      <c r="I25" s="8"/>
      <c r="J25" s="23"/>
      <c r="K25" s="23"/>
    </row>
    <row r="26" spans="1:11" ht="20.100000000000001" customHeight="1">
      <c r="A26" s="32" t="s">
        <v>19</v>
      </c>
      <c r="B26" s="32" t="s">
        <v>79</v>
      </c>
      <c r="C26" s="33" t="s">
        <v>20</v>
      </c>
      <c r="D26" s="33" t="s">
        <v>20</v>
      </c>
      <c r="E26" s="35">
        <f>SUM(E13:E24)</f>
        <v>5562000</v>
      </c>
      <c r="F26" s="35">
        <f>SUM(F13:F24)</f>
        <v>5562000</v>
      </c>
      <c r="G26" s="36">
        <f>SUM(G13:G24)</f>
        <v>5562000</v>
      </c>
      <c r="H26" s="36">
        <f>SUM(H13:H24)</f>
        <v>5562000</v>
      </c>
      <c r="I26" s="33" t="s">
        <v>20</v>
      </c>
      <c r="J26" s="33" t="s">
        <v>20</v>
      </c>
      <c r="K26" s="33" t="s">
        <v>20</v>
      </c>
    </row>
    <row r="27" spans="1:11" ht="20.100000000000001" customHeight="1">
      <c r="A27" s="66"/>
      <c r="B27" s="66"/>
      <c r="C27" s="67"/>
      <c r="D27" s="67"/>
      <c r="E27" s="68"/>
      <c r="F27" s="68"/>
      <c r="G27" s="68"/>
      <c r="H27" s="68"/>
      <c r="I27" s="67"/>
      <c r="J27" s="67"/>
      <c r="K27" s="67"/>
    </row>
    <row r="28" spans="1:11" ht="20.100000000000001" customHeight="1">
      <c r="A28" s="63">
        <v>108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20.100000000000001" customHeight="1">
      <c r="A29" s="59" t="s">
        <v>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20.100000000000001" customHeight="1">
      <c r="A30" s="59" t="s">
        <v>15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t="20.100000000000001" customHeight="1">
      <c r="A31" s="59" t="s">
        <v>48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t="20.100000000000001" customHeight="1">
      <c r="A32" s="59" t="s">
        <v>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t="20.100000000000001" customHeight="1">
      <c r="A33" s="60" t="s">
        <v>29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20.100000000000001" customHeight="1">
      <c r="A34" s="60" t="s">
        <v>28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20.100000000000001" customHeight="1">
      <c r="A35" s="7" t="s">
        <v>80</v>
      </c>
      <c r="B35" s="7"/>
      <c r="C35" s="7"/>
      <c r="D35" s="7"/>
      <c r="E35" s="37"/>
      <c r="F35" s="37"/>
      <c r="G35" s="37"/>
      <c r="H35" s="37"/>
      <c r="I35" s="37"/>
      <c r="J35" s="37"/>
      <c r="K35" s="37"/>
    </row>
    <row r="36" spans="1:11" ht="20.100000000000001" customHeight="1">
      <c r="A36" s="7" t="s">
        <v>81</v>
      </c>
      <c r="B36" s="11"/>
      <c r="C36" s="11"/>
      <c r="D36" s="11"/>
      <c r="E36" s="37"/>
      <c r="F36" s="37"/>
      <c r="G36" s="37"/>
      <c r="H36" s="37"/>
      <c r="I36" s="37"/>
      <c r="J36" s="37"/>
      <c r="K36" s="37"/>
    </row>
    <row r="37" spans="1:11" ht="20.100000000000001" customHeight="1">
      <c r="A37" s="12"/>
      <c r="B37" s="13"/>
      <c r="C37" s="14"/>
      <c r="D37" s="13" t="s">
        <v>1</v>
      </c>
      <c r="E37" s="61" t="s">
        <v>13</v>
      </c>
      <c r="F37" s="61"/>
      <c r="G37" s="61"/>
      <c r="H37" s="62"/>
      <c r="I37" s="15" t="s">
        <v>11</v>
      </c>
      <c r="J37" s="16" t="s">
        <v>3</v>
      </c>
      <c r="K37" s="16" t="s">
        <v>5</v>
      </c>
    </row>
    <row r="38" spans="1:11" ht="20.100000000000001" customHeight="1">
      <c r="A38" s="13" t="s">
        <v>9</v>
      </c>
      <c r="B38" s="13" t="s">
        <v>14</v>
      </c>
      <c r="C38" s="13" t="s">
        <v>0</v>
      </c>
      <c r="D38" s="13" t="s">
        <v>10</v>
      </c>
      <c r="E38" s="17">
        <v>2561</v>
      </c>
      <c r="F38" s="16">
        <v>2562</v>
      </c>
      <c r="G38" s="16">
        <v>2563</v>
      </c>
      <c r="H38" s="18">
        <v>2564</v>
      </c>
      <c r="I38" s="18" t="s">
        <v>12</v>
      </c>
      <c r="J38" s="13" t="s">
        <v>4</v>
      </c>
      <c r="K38" s="18" t="s">
        <v>18</v>
      </c>
    </row>
    <row r="39" spans="1:11" ht="20.100000000000001" customHeight="1">
      <c r="A39" s="19"/>
      <c r="B39" s="19"/>
      <c r="C39" s="19"/>
      <c r="D39" s="19"/>
      <c r="E39" s="20" t="s">
        <v>2</v>
      </c>
      <c r="F39" s="21" t="s">
        <v>2</v>
      </c>
      <c r="G39" s="21" t="s">
        <v>2</v>
      </c>
      <c r="H39" s="21" t="s">
        <v>2</v>
      </c>
      <c r="I39" s="21"/>
      <c r="J39" s="22"/>
      <c r="K39" s="22"/>
    </row>
    <row r="40" spans="1:11" ht="20.100000000000001" customHeight="1">
      <c r="A40" s="6">
        <v>1</v>
      </c>
      <c r="B40" s="23" t="s">
        <v>30</v>
      </c>
      <c r="C40" s="23" t="s">
        <v>36</v>
      </c>
      <c r="D40" s="23" t="s">
        <v>39</v>
      </c>
      <c r="E40" s="28">
        <v>5431000</v>
      </c>
      <c r="F40" s="28">
        <v>5431000</v>
      </c>
      <c r="G40" s="28">
        <v>5431000</v>
      </c>
      <c r="H40" s="28">
        <v>5431000</v>
      </c>
      <c r="I40" s="27" t="s">
        <v>33</v>
      </c>
      <c r="J40" s="23" t="s">
        <v>34</v>
      </c>
      <c r="K40" s="6" t="s">
        <v>22</v>
      </c>
    </row>
    <row r="41" spans="1:11" ht="20.100000000000001" customHeight="1">
      <c r="A41" s="6"/>
      <c r="B41" s="23" t="s">
        <v>31</v>
      </c>
      <c r="C41" s="23" t="s">
        <v>37</v>
      </c>
      <c r="D41" s="23" t="s">
        <v>40</v>
      </c>
      <c r="E41" s="24"/>
      <c r="F41" s="25"/>
      <c r="G41" s="25"/>
      <c r="H41" s="25"/>
      <c r="I41" s="8" t="s">
        <v>35</v>
      </c>
      <c r="J41" s="23" t="s">
        <v>46</v>
      </c>
      <c r="K41" s="23"/>
    </row>
    <row r="42" spans="1:11" ht="20.100000000000001" customHeight="1">
      <c r="A42" s="6"/>
      <c r="B42" s="23" t="s">
        <v>32</v>
      </c>
      <c r="C42" s="23" t="s">
        <v>38</v>
      </c>
      <c r="D42" s="23" t="s">
        <v>41</v>
      </c>
      <c r="E42" s="28"/>
      <c r="F42" s="5"/>
      <c r="G42" s="5"/>
      <c r="H42" s="5"/>
      <c r="I42" s="5"/>
      <c r="J42" s="23" t="s">
        <v>47</v>
      </c>
      <c r="K42" s="23"/>
    </row>
    <row r="43" spans="1:11" ht="20.100000000000001" customHeight="1">
      <c r="A43" s="6"/>
      <c r="B43" s="23"/>
      <c r="C43" s="23"/>
      <c r="D43" s="23" t="s">
        <v>42</v>
      </c>
      <c r="E43" s="28"/>
      <c r="F43" s="6"/>
      <c r="G43" s="6"/>
      <c r="H43" s="6"/>
      <c r="I43" s="6"/>
      <c r="J43" s="23"/>
      <c r="K43" s="23"/>
    </row>
    <row r="44" spans="1:11" ht="20.100000000000001" customHeight="1">
      <c r="A44" s="6"/>
      <c r="B44" s="23"/>
      <c r="C44" s="23"/>
      <c r="D44" s="23" t="s">
        <v>43</v>
      </c>
      <c r="E44" s="28"/>
      <c r="F44" s="5"/>
      <c r="G44" s="5"/>
      <c r="H44" s="5"/>
      <c r="I44" s="27"/>
      <c r="J44" s="23"/>
      <c r="K44" s="23"/>
    </row>
    <row r="45" spans="1:11" ht="20.100000000000001" customHeight="1">
      <c r="A45" s="6"/>
      <c r="B45" s="23"/>
      <c r="C45" s="23"/>
      <c r="D45" s="23" t="s">
        <v>44</v>
      </c>
      <c r="E45" s="28"/>
      <c r="F45" s="5"/>
      <c r="G45" s="5"/>
      <c r="H45" s="5"/>
      <c r="I45" s="8"/>
      <c r="J45" s="23"/>
      <c r="K45" s="23"/>
    </row>
    <row r="46" spans="1:11" ht="20.100000000000001" customHeight="1">
      <c r="A46" s="6"/>
      <c r="B46" s="23"/>
      <c r="C46" s="23"/>
      <c r="D46" s="23" t="s">
        <v>45</v>
      </c>
      <c r="E46" s="28"/>
      <c r="F46" s="5"/>
      <c r="G46" s="5"/>
      <c r="H46" s="5"/>
      <c r="I46" s="27"/>
      <c r="J46" s="23"/>
      <c r="K46" s="23"/>
    </row>
    <row r="47" spans="1:11" ht="20.100000000000001" customHeight="1">
      <c r="A47" s="6"/>
      <c r="B47" s="23"/>
      <c r="C47" s="23"/>
      <c r="D47" s="23" t="s">
        <v>27</v>
      </c>
      <c r="E47" s="28"/>
      <c r="F47" s="5"/>
      <c r="G47" s="5"/>
      <c r="H47" s="5"/>
      <c r="I47" s="5"/>
      <c r="J47" s="23"/>
      <c r="K47" s="23"/>
    </row>
    <row r="48" spans="1:11" ht="20.100000000000001" customHeight="1">
      <c r="A48" s="6"/>
      <c r="B48" s="23"/>
      <c r="C48" s="23"/>
      <c r="D48" s="23" t="s">
        <v>7</v>
      </c>
      <c r="E48" s="28"/>
      <c r="F48" s="5"/>
      <c r="G48" s="5"/>
      <c r="H48" s="5"/>
      <c r="I48" s="27"/>
      <c r="J48" s="23"/>
      <c r="K48" s="23"/>
    </row>
    <row r="49" spans="1:11" ht="20.100000000000001" customHeight="1">
      <c r="A49" s="6"/>
      <c r="B49" s="23"/>
      <c r="C49" s="23"/>
      <c r="D49" s="23"/>
      <c r="E49" s="28"/>
      <c r="F49" s="5"/>
      <c r="G49" s="5"/>
      <c r="H49" s="5"/>
      <c r="I49" s="8"/>
      <c r="J49" s="23"/>
      <c r="K49" s="23"/>
    </row>
    <row r="50" spans="1:11" ht="20.100000000000001" customHeight="1">
      <c r="A50" s="6">
        <v>2</v>
      </c>
      <c r="B50" s="23" t="s">
        <v>82</v>
      </c>
      <c r="C50" s="23" t="s">
        <v>36</v>
      </c>
      <c r="D50" s="23" t="s">
        <v>83</v>
      </c>
      <c r="E50" s="28">
        <v>458000</v>
      </c>
      <c r="F50" s="28">
        <v>458000</v>
      </c>
      <c r="G50" s="28">
        <v>458000</v>
      </c>
      <c r="H50" s="28">
        <v>458000</v>
      </c>
      <c r="I50" s="27" t="s">
        <v>33</v>
      </c>
      <c r="J50" s="25" t="s">
        <v>34</v>
      </c>
      <c r="K50" s="6" t="s">
        <v>22</v>
      </c>
    </row>
    <row r="51" spans="1:11" ht="20.100000000000001" customHeight="1">
      <c r="A51" s="6"/>
      <c r="B51" s="23" t="s">
        <v>84</v>
      </c>
      <c r="C51" s="23" t="s">
        <v>85</v>
      </c>
      <c r="D51" s="23" t="s">
        <v>86</v>
      </c>
      <c r="E51" s="24"/>
      <c r="F51" s="25"/>
      <c r="G51" s="25"/>
      <c r="H51" s="25"/>
      <c r="I51" s="8" t="s">
        <v>35</v>
      </c>
      <c r="J51" s="27" t="s">
        <v>46</v>
      </c>
      <c r="K51" s="6"/>
    </row>
    <row r="52" spans="1:11" ht="20.100000000000001" customHeight="1">
      <c r="A52" s="6"/>
      <c r="B52" s="23"/>
      <c r="C52" s="23" t="s">
        <v>87</v>
      </c>
      <c r="D52" s="23" t="s">
        <v>88</v>
      </c>
      <c r="E52" s="28"/>
      <c r="F52" s="28"/>
      <c r="G52" s="28"/>
      <c r="H52" s="28"/>
      <c r="I52" s="25"/>
      <c r="J52" s="25" t="s">
        <v>47</v>
      </c>
      <c r="K52" s="6"/>
    </row>
    <row r="53" spans="1:11" ht="20.100000000000001" customHeight="1">
      <c r="A53" s="6"/>
      <c r="B53" s="23"/>
      <c r="C53" s="23"/>
      <c r="D53" s="23" t="s">
        <v>89</v>
      </c>
      <c r="E53" s="24"/>
      <c r="F53" s="24"/>
      <c r="G53" s="24"/>
      <c r="H53" s="25"/>
      <c r="I53" s="8"/>
      <c r="J53" s="23"/>
      <c r="K53" s="23"/>
    </row>
    <row r="54" spans="1:11" ht="20.100000000000001" customHeight="1">
      <c r="A54" s="32" t="s">
        <v>19</v>
      </c>
      <c r="B54" s="32" t="s">
        <v>79</v>
      </c>
      <c r="C54" s="33" t="s">
        <v>20</v>
      </c>
      <c r="D54" s="33" t="s">
        <v>20</v>
      </c>
      <c r="E54" s="35">
        <f>SUM(E40:E53)</f>
        <v>5889000</v>
      </c>
      <c r="F54" s="35">
        <f t="shared" ref="F54:H54" si="0">SUM(F40:F53)</f>
        <v>5889000</v>
      </c>
      <c r="G54" s="35">
        <f t="shared" si="0"/>
        <v>5889000</v>
      </c>
      <c r="H54" s="35">
        <f t="shared" si="0"/>
        <v>5889000</v>
      </c>
      <c r="I54" s="33" t="s">
        <v>20</v>
      </c>
      <c r="J54" s="33" t="s">
        <v>20</v>
      </c>
      <c r="K54" s="33" t="s">
        <v>20</v>
      </c>
    </row>
  </sheetData>
  <mergeCells count="16">
    <mergeCell ref="A30:K30"/>
    <mergeCell ref="A31:K31"/>
    <mergeCell ref="A34:K34"/>
    <mergeCell ref="E37:H37"/>
    <mergeCell ref="A1:K1"/>
    <mergeCell ref="A2:K2"/>
    <mergeCell ref="A3:K3"/>
    <mergeCell ref="A4:K4"/>
    <mergeCell ref="E10:H10"/>
    <mergeCell ref="A7:K7"/>
    <mergeCell ref="A6:K6"/>
    <mergeCell ref="A5:K5"/>
    <mergeCell ref="A28:K28"/>
    <mergeCell ref="A29:K29"/>
    <mergeCell ref="A32:K32"/>
    <mergeCell ref="A33:K33"/>
  </mergeCells>
  <phoneticPr fontId="0" type="noConversion"/>
  <printOptions horizontalCentered="1"/>
  <pageMargins left="0" right="0" top="0.59055118110236227" bottom="0.1181102362204724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topLeftCell="A13" workbookViewId="0">
      <selection activeCell="H13" sqref="H13"/>
    </sheetView>
  </sheetViews>
  <sheetFormatPr defaultRowHeight="24.75" customHeight="1"/>
  <cols>
    <col min="1" max="1" width="39.5703125" style="2" customWidth="1"/>
    <col min="2" max="2" width="8.7109375" style="2" customWidth="1"/>
    <col min="3" max="3" width="11.7109375" style="2" customWidth="1"/>
    <col min="4" max="4" width="8.7109375" style="2" customWidth="1"/>
    <col min="5" max="5" width="11.7109375" style="2" customWidth="1"/>
    <col min="6" max="6" width="8.7109375" style="2" customWidth="1"/>
    <col min="7" max="7" width="11.7109375" style="2" customWidth="1"/>
    <col min="8" max="8" width="8.7109375" style="2" customWidth="1"/>
    <col min="9" max="9" width="11.7109375" style="2" customWidth="1"/>
    <col min="10" max="10" width="8.7109375" style="2" customWidth="1"/>
    <col min="11" max="11" width="13.5703125" style="2" customWidth="1"/>
    <col min="12" max="16384" width="9.140625" style="2"/>
  </cols>
  <sheetData>
    <row r="1" spans="1:13" ht="17.25" customHeight="1">
      <c r="A1" s="64">
        <v>60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4.75" customHeight="1">
      <c r="A2" s="64" t="s">
        <v>49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4.75" customHeight="1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ht="24.75" customHeight="1">
      <c r="A4" s="64" t="s">
        <v>7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3" ht="5.25" customHeight="1"/>
    <row r="6" spans="1:13" ht="24.75" customHeight="1">
      <c r="A6" s="38" t="s">
        <v>51</v>
      </c>
      <c r="B6" s="65" t="s">
        <v>52</v>
      </c>
      <c r="C6" s="65"/>
      <c r="D6" s="65" t="s">
        <v>53</v>
      </c>
      <c r="E6" s="65"/>
      <c r="F6" s="65" t="s">
        <v>54</v>
      </c>
      <c r="G6" s="65"/>
      <c r="H6" s="65" t="s">
        <v>55</v>
      </c>
      <c r="I6" s="65"/>
      <c r="J6" s="65" t="s">
        <v>56</v>
      </c>
      <c r="K6" s="65"/>
    </row>
    <row r="7" spans="1:13" ht="24.75" customHeight="1">
      <c r="A7" s="39"/>
      <c r="B7" s="38" t="s">
        <v>57</v>
      </c>
      <c r="C7" s="38" t="s">
        <v>58</v>
      </c>
      <c r="D7" s="38" t="s">
        <v>57</v>
      </c>
      <c r="E7" s="38" t="s">
        <v>58</v>
      </c>
      <c r="F7" s="38" t="s">
        <v>57</v>
      </c>
      <c r="G7" s="38" t="s">
        <v>58</v>
      </c>
      <c r="H7" s="38" t="s">
        <v>57</v>
      </c>
      <c r="I7" s="38" t="s">
        <v>58</v>
      </c>
      <c r="J7" s="38" t="s">
        <v>57</v>
      </c>
      <c r="K7" s="38" t="s">
        <v>58</v>
      </c>
    </row>
    <row r="8" spans="1:13" ht="24.75" customHeight="1">
      <c r="A8" s="40"/>
      <c r="B8" s="41" t="s">
        <v>14</v>
      </c>
      <c r="C8" s="41" t="s">
        <v>2</v>
      </c>
      <c r="D8" s="41" t="s">
        <v>14</v>
      </c>
      <c r="E8" s="41" t="s">
        <v>2</v>
      </c>
      <c r="F8" s="41" t="s">
        <v>14</v>
      </c>
      <c r="G8" s="41" t="s">
        <v>2</v>
      </c>
      <c r="H8" s="41" t="s">
        <v>14</v>
      </c>
      <c r="I8" s="41" t="s">
        <v>2</v>
      </c>
      <c r="J8" s="41" t="s">
        <v>14</v>
      </c>
      <c r="K8" s="41" t="s">
        <v>2</v>
      </c>
    </row>
    <row r="9" spans="1:13" ht="24.75" customHeight="1">
      <c r="A9" s="42" t="s">
        <v>59</v>
      </c>
      <c r="B9" s="43"/>
      <c r="C9" s="44"/>
      <c r="D9" s="43"/>
      <c r="E9" s="43"/>
      <c r="F9" s="43"/>
      <c r="G9" s="43"/>
      <c r="H9" s="43"/>
      <c r="I9" s="44"/>
      <c r="J9" s="43"/>
      <c r="K9" s="44"/>
    </row>
    <row r="10" spans="1:13" ht="24.75" customHeight="1">
      <c r="A10" s="45" t="s">
        <v>60</v>
      </c>
      <c r="B10" s="46">
        <v>2</v>
      </c>
      <c r="C10" s="55">
        <v>5562000</v>
      </c>
      <c r="D10" s="46">
        <v>2</v>
      </c>
      <c r="E10" s="55">
        <v>5562000</v>
      </c>
      <c r="F10" s="46">
        <v>2</v>
      </c>
      <c r="G10" s="55">
        <v>5562000</v>
      </c>
      <c r="H10" s="46">
        <v>2</v>
      </c>
      <c r="I10" s="55">
        <v>5562000</v>
      </c>
      <c r="J10" s="47">
        <f>B10+D10+F10+H10</f>
        <v>8</v>
      </c>
      <c r="K10" s="55">
        <f>C10+E10+G10+I10</f>
        <v>22248000</v>
      </c>
      <c r="L10" s="48"/>
      <c r="M10" s="48"/>
    </row>
    <row r="11" spans="1:13" ht="24.75" customHeight="1">
      <c r="A11" s="49"/>
      <c r="B11" s="50"/>
      <c r="C11" s="55"/>
      <c r="D11" s="46"/>
      <c r="E11" s="57"/>
      <c r="F11" s="46"/>
      <c r="G11" s="55"/>
      <c r="H11" s="47"/>
      <c r="I11" s="55"/>
      <c r="J11" s="47"/>
      <c r="K11" s="55"/>
      <c r="L11" s="48"/>
      <c r="M11" s="48"/>
    </row>
    <row r="12" spans="1:13" s="30" customFormat="1" ht="24.75" customHeight="1">
      <c r="A12" s="51" t="s">
        <v>19</v>
      </c>
      <c r="B12" s="51">
        <f>SUM(B10:B11)</f>
        <v>2</v>
      </c>
      <c r="C12" s="56">
        <f t="shared" ref="C12:J12" si="0">SUM(C10:C11)</f>
        <v>5562000</v>
      </c>
      <c r="D12" s="51">
        <f t="shared" si="0"/>
        <v>2</v>
      </c>
      <c r="E12" s="56">
        <f t="shared" si="0"/>
        <v>5562000</v>
      </c>
      <c r="F12" s="51">
        <f t="shared" si="0"/>
        <v>2</v>
      </c>
      <c r="G12" s="56">
        <f t="shared" si="0"/>
        <v>5562000</v>
      </c>
      <c r="H12" s="51">
        <f t="shared" si="0"/>
        <v>2</v>
      </c>
      <c r="I12" s="56">
        <f t="shared" si="0"/>
        <v>5562000</v>
      </c>
      <c r="J12" s="51">
        <f t="shared" si="0"/>
        <v>8</v>
      </c>
      <c r="K12" s="56">
        <f>SUM(K10:K11)</f>
        <v>22248000</v>
      </c>
      <c r="L12" s="52"/>
      <c r="M12" s="52"/>
    </row>
    <row r="13" spans="1:13" ht="24.75" customHeight="1">
      <c r="A13" s="39" t="s">
        <v>61</v>
      </c>
      <c r="B13" s="50"/>
      <c r="C13" s="55"/>
      <c r="D13" s="46"/>
      <c r="E13" s="57"/>
      <c r="F13" s="46"/>
      <c r="G13" s="55"/>
      <c r="H13" s="47"/>
      <c r="I13" s="55"/>
      <c r="J13" s="47"/>
      <c r="K13" s="55"/>
      <c r="L13" s="48"/>
      <c r="M13" s="48"/>
    </row>
    <row r="14" spans="1:13" ht="24.75" customHeight="1">
      <c r="A14" s="39" t="s">
        <v>62</v>
      </c>
      <c r="B14" s="46"/>
      <c r="C14" s="55"/>
      <c r="D14" s="46"/>
      <c r="E14" s="55"/>
      <c r="F14" s="46"/>
      <c r="G14" s="55"/>
      <c r="H14" s="47"/>
      <c r="I14" s="55"/>
      <c r="J14" s="47"/>
      <c r="K14" s="55"/>
      <c r="L14" s="48"/>
      <c r="M14" s="48"/>
    </row>
    <row r="15" spans="1:13" ht="24.75" customHeight="1">
      <c r="A15" s="45" t="s">
        <v>63</v>
      </c>
      <c r="B15" s="46">
        <v>2</v>
      </c>
      <c r="C15" s="55">
        <v>5889000</v>
      </c>
      <c r="D15" s="46">
        <v>2</v>
      </c>
      <c r="E15" s="55">
        <v>5889000</v>
      </c>
      <c r="F15" s="46">
        <v>2</v>
      </c>
      <c r="G15" s="55">
        <v>5889000</v>
      </c>
      <c r="H15" s="46">
        <v>2</v>
      </c>
      <c r="I15" s="55">
        <v>5889000</v>
      </c>
      <c r="J15" s="47">
        <f>B15+D15+F15+H15</f>
        <v>8</v>
      </c>
      <c r="K15" s="55">
        <f>C15+E15+G15+I15</f>
        <v>23556000</v>
      </c>
    </row>
    <row r="16" spans="1:13" ht="24.75" customHeight="1">
      <c r="A16" s="50"/>
      <c r="B16" s="50"/>
      <c r="C16" s="57"/>
      <c r="D16" s="46"/>
      <c r="E16" s="57"/>
      <c r="F16" s="46"/>
      <c r="G16" s="57"/>
      <c r="H16" s="47"/>
      <c r="I16" s="57"/>
      <c r="J16" s="47"/>
      <c r="K16" s="55"/>
    </row>
    <row r="17" spans="1:11" ht="24.75" customHeight="1">
      <c r="A17" s="51" t="s">
        <v>19</v>
      </c>
      <c r="B17" s="51">
        <f>SUM(B15:B16)</f>
        <v>2</v>
      </c>
      <c r="C17" s="56">
        <f>SUM(C15:C16)</f>
        <v>5889000</v>
      </c>
      <c r="D17" s="51">
        <f t="shared" ref="D17" si="1">SUM(D15:D16)</f>
        <v>2</v>
      </c>
      <c r="E17" s="56">
        <f>SUM(E15:E16)</f>
        <v>5889000</v>
      </c>
      <c r="F17" s="51">
        <f t="shared" ref="F17" si="2">SUM(F15:F16)</f>
        <v>2</v>
      </c>
      <c r="G17" s="56">
        <f>SUM(G15:G16)</f>
        <v>5889000</v>
      </c>
      <c r="H17" s="51">
        <f t="shared" ref="H17" si="3">SUM(H15:H16)</f>
        <v>2</v>
      </c>
      <c r="I17" s="56">
        <f>SUM(I15:I16)</f>
        <v>5889000</v>
      </c>
      <c r="J17" s="51">
        <f t="shared" ref="J17:K17" si="4">SUM(J15:J16)</f>
        <v>8</v>
      </c>
      <c r="K17" s="56">
        <f t="shared" si="4"/>
        <v>23556000</v>
      </c>
    </row>
    <row r="18" spans="1:11" s="4" customFormat="1" ht="24.75" customHeight="1">
      <c r="A18" s="53" t="s">
        <v>64</v>
      </c>
      <c r="B18" s="53">
        <f>B12+B17</f>
        <v>4</v>
      </c>
      <c r="C18" s="58">
        <f>C12+C17</f>
        <v>11451000</v>
      </c>
      <c r="D18" s="54">
        <f t="shared" ref="D18:K18" si="5">D12+D17</f>
        <v>4</v>
      </c>
      <c r="E18" s="58">
        <f t="shared" si="5"/>
        <v>11451000</v>
      </c>
      <c r="F18" s="54">
        <f t="shared" si="5"/>
        <v>4</v>
      </c>
      <c r="G18" s="58">
        <f t="shared" si="5"/>
        <v>11451000</v>
      </c>
      <c r="H18" s="54">
        <f t="shared" si="5"/>
        <v>4</v>
      </c>
      <c r="I18" s="58">
        <f t="shared" si="5"/>
        <v>11451000</v>
      </c>
      <c r="J18" s="54">
        <f t="shared" si="5"/>
        <v>16</v>
      </c>
      <c r="K18" s="58">
        <f t="shared" si="5"/>
        <v>45804000</v>
      </c>
    </row>
  </sheetData>
  <mergeCells count="9">
    <mergeCell ref="A1:K1"/>
    <mergeCell ref="A2:K2"/>
    <mergeCell ref="A3:K3"/>
    <mergeCell ref="A4:K4"/>
    <mergeCell ref="B6:C6"/>
    <mergeCell ref="D6:E6"/>
    <mergeCell ref="F6:G6"/>
    <mergeCell ref="H6:I6"/>
    <mergeCell ref="J6:K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ผ.04</vt:lpstr>
      <vt:lpstr>ผ.07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Corporate Edition</cp:lastModifiedBy>
  <cp:lastPrinted>2018-02-18T08:44:38Z</cp:lastPrinted>
  <dcterms:created xsi:type="dcterms:W3CDTF">1996-10-14T23:33:28Z</dcterms:created>
  <dcterms:modified xsi:type="dcterms:W3CDTF">2018-02-18T08:46:08Z</dcterms:modified>
</cp:coreProperties>
</file>